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ko Plećaš\Downloads\"/>
    </mc:Choice>
  </mc:AlternateContent>
  <xr:revisionPtr revIDLastSave="0" documentId="8_{2513E54E-8927-4E86-A36B-C62C14EBAB8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24" i="1"/>
  <c r="F28" i="1" s="1"/>
  <c r="F11" i="1"/>
  <c r="F10" i="1"/>
  <c r="F60" i="1"/>
  <c r="F64" i="1" s="1"/>
  <c r="F39" i="1"/>
  <c r="F43" i="1" s="1"/>
  <c r="F46" i="1"/>
  <c r="F50" i="1" s="1"/>
  <c r="F9" i="1" l="1"/>
  <c r="F14" i="1" s="1"/>
  <c r="F53" i="1" l="1"/>
  <c r="F57" i="1" s="1"/>
  <c r="F31" i="1"/>
  <c r="F36" i="1" s="1"/>
  <c r="F17" i="1"/>
  <c r="F21" i="1" s="1"/>
  <c r="F66" i="1" l="1"/>
  <c r="F67" i="1" s="1"/>
  <c r="F68" i="1" s="1"/>
</calcChain>
</file>

<file path=xl/sharedStrings.xml><?xml version="1.0" encoding="utf-8"?>
<sst xmlns="http://schemas.openxmlformats.org/spreadsheetml/2006/main" count="95" uniqueCount="65">
  <si>
    <t>Troškovnik</t>
  </si>
  <si>
    <t>Broj</t>
  </si>
  <si>
    <t>Opis stavke</t>
  </si>
  <si>
    <t>Jedinica mjere</t>
  </si>
  <si>
    <t xml:space="preserve">Jedinična  cijena 
(kn)
(bez PDV-a)
</t>
  </si>
  <si>
    <t xml:space="preserve">Ukupna cijena (kn)
(bez PDV-a)
(umnožak količine i jedinične cijene stavke)
</t>
  </si>
  <si>
    <t>(kn)</t>
  </si>
  <si>
    <t>(bez PDV-a)</t>
  </si>
  <si>
    <t>(umnožak količine i jedinične cijene stavke)</t>
  </si>
  <si>
    <t>kom</t>
  </si>
  <si>
    <t>UKUPAN IZNOS S PDV-om</t>
  </si>
  <si>
    <t>OBRAČUN PDV-a</t>
  </si>
  <si>
    <t>1.</t>
  </si>
  <si>
    <t>1.1</t>
  </si>
  <si>
    <t>Javne tribine</t>
  </si>
  <si>
    <t>1.2.</t>
  </si>
  <si>
    <t>Predavanja za građane</t>
  </si>
  <si>
    <t>1.3.</t>
  </si>
  <si>
    <t>Radionice za djecu predškolske dobi</t>
  </si>
  <si>
    <t>tribina</t>
  </si>
  <si>
    <t>predavanje</t>
  </si>
  <si>
    <t>radionica</t>
  </si>
  <si>
    <t>UKUPNO</t>
  </si>
  <si>
    <t>2.</t>
  </si>
  <si>
    <t>Medijske objave - Specijalizirane radijske emisije o gospodarenju otpadom</t>
  </si>
  <si>
    <t>Specijalizirane radijske emisije o gospodarenju otpadom</t>
  </si>
  <si>
    <t>3.</t>
  </si>
  <si>
    <t>Banneri za objavu na internetskim portalima</t>
  </si>
  <si>
    <t xml:space="preserve">Javne i edukacijske tribine za građane te radionice za djecu </t>
  </si>
  <si>
    <t>Dizajn elektronskog oglasa, osmišljavanje poruka, objava oglasa na najčitanijim internetskim portalima/banneri. Ukupno 4 različita bannera, svaki oglašen minimalno 10 dana.</t>
  </si>
  <si>
    <t xml:space="preserve"> </t>
  </si>
  <si>
    <t xml:space="preserve">Dizajn i grafička priprema 4 web bannera (970x250 px),  prilagođen za objavu na regionalnim i lokalnim portalima, izbor prave lokacije za postavljanje oglasa, uz  praćenje hijerarhije (logotip, slogan, poziv na akciju) oglasa, konzistentnost u oglašavanju. Izvedbeno rješenje sukladno odobrenom vizualnom identitetu i logotipu Projekta. </t>
  </si>
  <si>
    <t>4.</t>
  </si>
  <si>
    <t>Izobrazno - informativni materijali za predškolsku i školsku djecu</t>
  </si>
  <si>
    <t>4.1.</t>
  </si>
  <si>
    <t>Letci</t>
  </si>
  <si>
    <t>4.2.</t>
  </si>
  <si>
    <t>Bojanke</t>
  </si>
  <si>
    <t xml:space="preserve">Izrada koncepta i sadržaja, dizajn i grafička priprema za tisak, tisak letaka i bojanki za djecu. Letci i bojanke za djecu bit će prilagođeni sadržajem i izgledom dobnim uzrastima i imat će elemente infografike. Letci će biti izrađeni u 4 sadržajne varijante i tiskat će se u ukupno 2.000 komada. Bojanke će biti tiskane u 1.000 komada.  </t>
  </si>
  <si>
    <t>5.</t>
  </si>
  <si>
    <t>Dizajn i izrada letaka</t>
  </si>
  <si>
    <t>Letci za građane</t>
  </si>
  <si>
    <t xml:space="preserve">Izrada koncepta i sadržaja, dizajn i grafička priprema za tisak, tisak i letaka za građane o sprječavanju nastanka otpada, odgovornom postupanju s otpadom, odvojenom sakupljanju otpada, ponovnoj uporabi predmeta, kompostiranju.  Ukupno će biti izrađeno 20.000,00 letaka u 4 varijante (svaka po 5.000 komada), koji će biti distribuirani građanima zajedno s računima za komunalnu uslugu.  Letci će osigurati pokrivenost stanovništva izobrazno-informativnim aktivnostima. </t>
  </si>
  <si>
    <t>Letak A/4 savijen na 3 dijela, boja tiska: full color vrsta i težina papira: reciklirani offset papir 150 g, 4/4. Izvedbeno rješenje i tisak sukladno odobrenom vizualnom identitetu i logotipu Projekta.</t>
  </si>
  <si>
    <t>6.</t>
  </si>
  <si>
    <t>Nadogradnja postojeće stranice JLS sadržajima vezano uz OGO</t>
  </si>
  <si>
    <t>Za potrebe informiranja šire javnosti o uspostavi RD Opuzen te provođenja edukativnih kampanja o sprječavanju nastanka otpada, odgovornom postupanju s otpadom, odvojenom sakupljanju otpada, ponovnoj uporabi predmeta te kompostiranju predviđen je trošak nadogradnje web stranice Prijavitelja.</t>
  </si>
  <si>
    <t>7.</t>
  </si>
  <si>
    <t>Dizajn, tisak i nabava platnenih vrećica</t>
  </si>
  <si>
    <t>8.</t>
  </si>
  <si>
    <t>Objave na društvenim mrežama</t>
  </si>
  <si>
    <t>Za potrebe informiranja šire javnosti o uspostavi RD Opuzen te provođenja edukativnih kampanja o sprječavanju nastanka otpada, odgovornom postupanju s otpadom, odvojenom sakupljanju otpada, ponovnoj uporabi predmeta te kompostiranju predviđen je trošak provedbe edukativnih kampanja putem društvenih mreža.</t>
  </si>
  <si>
    <t>Aktivnost podrazumijeva vođenje komunikacije putem društvenih mreža za vrijeme provedbe projekta u svrhu uključivanja identificiranih ciljanih skupina. Društvene mreže (Facebook, Twitter) bit će korištene prvenstveno za najave i objave projektnih događaja,  kontinuirano ažurirani fotografijama, elektronskim bannerima i izobrazno- informativnim materijalima izrađenima u sklopu projekta i materijalima s javnih i edukacijskih tribina, kako bi se osigurao što lakši doseg šire javnosti, sukladno odobrenom vizualnom identitetu Projekta.</t>
  </si>
  <si>
    <t>Količina</t>
  </si>
  <si>
    <t xml:space="preserve">  </t>
  </si>
  <si>
    <t>mjeseci</t>
  </si>
  <si>
    <r>
      <t xml:space="preserve">UKUPNO (bez PDV-a) </t>
    </r>
    <r>
      <rPr>
        <sz val="9"/>
        <color rgb="FF000000"/>
        <rFont val="Calibri"/>
        <family val="2"/>
        <charset val="238"/>
        <scheme val="minor"/>
      </rPr>
      <t xml:space="preserve">(zbroj svih </t>
    </r>
    <r>
      <rPr>
        <b/>
        <sz val="9"/>
        <color rgb="FF000000"/>
        <rFont val="Calibri"/>
        <family val="2"/>
        <charset val="238"/>
        <scheme val="minor"/>
      </rPr>
      <t>ukupnih</t>
    </r>
    <r>
      <rPr>
        <sz val="9"/>
        <color rgb="FF000000"/>
        <rFont val="Calibri"/>
        <family val="2"/>
        <charset val="238"/>
        <scheme val="minor"/>
      </rPr>
      <t xml:space="preserve"> cijena stavki)</t>
    </r>
    <r>
      <rPr>
        <b/>
        <sz val="9"/>
        <color rgb="FF000000"/>
        <rFont val="Calibri"/>
        <family val="2"/>
        <charset val="238"/>
        <scheme val="minor"/>
      </rPr>
      <t>:</t>
    </r>
  </si>
  <si>
    <t>komplet</t>
  </si>
  <si>
    <t>Priprema i razrada tema za javnu tribinu, priprema materijala, priprema prezentacije, angažiranje stručnjaka za temu održivog gospodarenja otpadom, organizacija tribine.  Usluga obuhvaća provedbu 2 javne tribine i 2 predavanja za sve građane te 4 radionice za djecu predškolske dobi. Na ovim događanjima će se dijeliti izrađeni edukativni materijali. Dvije javne tribine će biti "live streamane", a snimci će biti trajno pohranjeni na mrežnim stranicama Prijavitelja projekta.</t>
  </si>
  <si>
    <t xml:space="preserve">Izrada scenarija za radijske spotove, produkcija spotova, zakup medijskog prostora za emitiranje radijskih spotova. </t>
  </si>
  <si>
    <t xml:space="preserve">Usluga obuhvaća skladanje zvučnog loga i glazbe, kreativu i pjevanje/3 tematske reklame: 1 x 10 sekundi, 1 x 20 sekundi, 1 x 30 sekundi. Svaka se emitira 10 dana po dva puta dnevno. </t>
  </si>
  <si>
    <r>
      <rPr>
        <b/>
        <sz val="9"/>
        <rFont val="Calibri"/>
        <family val="2"/>
        <charset val="238"/>
        <scheme val="minor"/>
      </rPr>
      <t>Bojanka:</t>
    </r>
    <r>
      <rPr>
        <sz val="9"/>
        <rFont val="Calibri"/>
        <family val="2"/>
        <charset val="238"/>
        <scheme val="minor"/>
      </rPr>
      <t xml:space="preserve"> A4 Portrait, 4/4 offset, 12 stranica, papir reciklirani 160 gr, tisak obostrani offset 4/4,rezanje, umetanje, ljepljenje; korice 4 stranice, materijal obostrano premazni Kunstdruck 300 gr., tisak obostrani offset 4/4 s doradom.     Izvedbeno rješenje i tisak sukladno odobrenom vizualnom identitetu i logotipu Projekta.
</t>
    </r>
    <r>
      <rPr>
        <b/>
        <sz val="9"/>
        <rFont val="Calibri"/>
        <family val="2"/>
        <charset val="238"/>
        <scheme val="minor"/>
      </rPr>
      <t xml:space="preserve">Letak: </t>
    </r>
    <r>
      <rPr>
        <sz val="9"/>
        <rFont val="Calibri"/>
        <family val="2"/>
        <charset val="238"/>
        <scheme val="minor"/>
      </rPr>
      <t>A/4 savijen na 3 dijela, boja tiska: full color vrsta i težina papira: reciklirani offset papir 150 g, 4/4. Izvedbeno rješenje i tisak sukladno odobrenom vizualnom identitetu i logotipu Projekta.</t>
    </r>
  </si>
  <si>
    <r>
      <t>Izrada  podstranice na mrežnim stranicama Grada Opuzena - "one page</t>
    </r>
    <r>
      <rPr>
        <i/>
        <sz val="9"/>
        <rFont val="Calibri"/>
        <family val="2"/>
        <charset val="238"/>
        <scheme val="minor"/>
      </rPr>
      <t xml:space="preserve">" </t>
    </r>
    <r>
      <rPr>
        <sz val="9"/>
        <rFont val="Calibri"/>
        <family val="2"/>
        <charset val="238"/>
        <scheme val="minor"/>
      </rPr>
      <t>stranica s 5 sekcija: O projektu (osnovno o projektu, ciljevi, rezultati); Događanja; Kontakt; Edukativni sadržaj izrađen u sklopu projekta (letak, banner, bojanka); Informacije za polaznike tribina i radionica za djecu/obavijesti (vrijeme, mjesto održavanja, objave za medije),  sukladno odobrenom vizualnom identitetu i logotipu Projekta.</t>
    </r>
  </si>
  <si>
    <t xml:space="preserve">Izrada platnenih vrećica koje će se dijeliti na događanjima predviđenim u sklopu izobrazno-informativnih aktivnosti. Izradom platnenih vrećica će se promicati održivo gospodarenja otpadom te smanjenja upotreba plastičnih vrećica. Kako bi vrećice imale pozitivan utjecaj i promotivni karakter izraditi će se različite poruke koje će korisnike poticati na održivo gospodarenje otpadom na području grada Opuzena.  </t>
  </si>
  <si>
    <t xml:space="preserve">Usluga obuhvaća nabavu platnenih vrećica od pamuka/žutice, čvrstoća: 100 g.,  3.000 kom.                                                         Izvedbeno rješenje i tisak sukladno odobrenom vizualnom identitetu i logotipu Projekta.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</si>
</sst>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</cellStyleXfs>
  <cellXfs count="54">
    <xf numFmtId="0" fontId="0" fillId="0" borderId="0" xfId="0"/>
    <xf numFmtId="0" fontId="0" fillId="0" borderId="0" xfId="0" applyFont="1" applyBorder="1"/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 applyProtection="1">
      <alignment vertical="center" wrapText="1"/>
      <protection locked="0"/>
    </xf>
    <xf numFmtId="0" fontId="12" fillId="0" borderId="0" xfId="0" applyFont="1" applyBorder="1"/>
    <xf numFmtId="0" fontId="10" fillId="3" borderId="0" xfId="2" applyFont="1" applyFill="1" applyBorder="1"/>
    <xf numFmtId="0" fontId="11" fillId="3" borderId="0" xfId="2" applyFont="1" applyFill="1" applyBorder="1"/>
    <xf numFmtId="49" fontId="0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4" fontId="7" fillId="2" borderId="0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4" fontId="7" fillId="0" borderId="0" xfId="0" applyNumberFormat="1" applyFont="1" applyBorder="1" applyAlignment="1" applyProtection="1">
      <alignment vertical="center" wrapText="1"/>
      <protection locked="0"/>
    </xf>
    <xf numFmtId="4" fontId="7" fillId="0" borderId="0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2" fontId="7" fillId="2" borderId="0" xfId="0" applyNumberFormat="1" applyFont="1" applyFill="1" applyBorder="1" applyAlignment="1">
      <alignment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2" fontId="6" fillId="3" borderId="0" xfId="1" applyNumberFormat="1" applyFont="1" applyFill="1" applyBorder="1" applyAlignment="1" applyProtection="1">
      <alignment vertical="center" wrapText="1"/>
    </xf>
    <xf numFmtId="2" fontId="10" fillId="3" borderId="0" xfId="3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0" fillId="2" borderId="0" xfId="0" applyFont="1" applyFill="1" applyBorder="1"/>
    <xf numFmtId="0" fontId="11" fillId="0" borderId="0" xfId="0" applyFont="1" applyBorder="1" applyAlignment="1">
      <alignment horizontal="left" vertical="center" wrapText="1"/>
    </xf>
    <xf numFmtId="0" fontId="0" fillId="0" borderId="0" xfId="0" applyNumberFormat="1" applyFont="1" applyBorder="1"/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2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11" fillId="3" borderId="0" xfId="2" applyNumberFormat="1" applyFont="1" applyFill="1" applyBorder="1"/>
    <xf numFmtId="1" fontId="7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49" fontId="6" fillId="6" borderId="0" xfId="0" applyNumberFormat="1" applyFont="1" applyFill="1" applyBorder="1" applyAlignment="1">
      <alignment horizontal="center" vertical="center" wrapText="1"/>
    </xf>
    <xf numFmtId="0" fontId="6" fillId="6" borderId="0" xfId="0" applyNumberFormat="1" applyFont="1" applyFill="1" applyBorder="1" applyAlignment="1">
      <alignment horizontal="center" vertical="center" wrapText="1"/>
    </xf>
  </cellXfs>
  <cellStyles count="4">
    <cellStyle name="Check Cell" xfId="3" builtinId="23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view="pageBreakPreview" zoomScale="130" zoomScaleNormal="130" zoomScaleSheetLayoutView="130" workbookViewId="0">
      <selection activeCell="E39" sqref="E39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10" style="1" customWidth="1"/>
    <col min="4" max="4" width="8.85546875" style="37"/>
    <col min="5" max="5" width="12.42578125" style="1" customWidth="1"/>
    <col min="6" max="6" width="17.28515625" style="1" customWidth="1"/>
    <col min="7" max="16384" width="8.85546875" style="1"/>
  </cols>
  <sheetData>
    <row r="1" spans="1:6" ht="13.15" customHeight="1" x14ac:dyDescent="0.25">
      <c r="A1" s="10"/>
      <c r="C1" s="11" t="s">
        <v>0</v>
      </c>
      <c r="E1" s="1" t="s">
        <v>30</v>
      </c>
    </row>
    <row r="2" spans="1:6" ht="13.15" customHeight="1" x14ac:dyDescent="0.25">
      <c r="A2" s="10"/>
      <c r="C2" s="11"/>
    </row>
    <row r="3" spans="1:6" ht="18" customHeight="1" x14ac:dyDescent="0.25">
      <c r="A3" s="10"/>
      <c r="C3" s="11"/>
    </row>
    <row r="4" spans="1:6" ht="13.15" customHeight="1" x14ac:dyDescent="0.25">
      <c r="A4" s="52" t="s">
        <v>1</v>
      </c>
      <c r="B4" s="50" t="s">
        <v>2</v>
      </c>
      <c r="C4" s="50" t="s">
        <v>3</v>
      </c>
      <c r="D4" s="53" t="s">
        <v>53</v>
      </c>
      <c r="E4" s="50" t="s">
        <v>4</v>
      </c>
      <c r="F4" s="50" t="s">
        <v>5</v>
      </c>
    </row>
    <row r="5" spans="1:6" x14ac:dyDescent="0.25">
      <c r="A5" s="52"/>
      <c r="B5" s="50"/>
      <c r="C5" s="50"/>
      <c r="D5" s="53"/>
      <c r="E5" s="50"/>
      <c r="F5" s="50" t="s">
        <v>6</v>
      </c>
    </row>
    <row r="6" spans="1:6" x14ac:dyDescent="0.25">
      <c r="A6" s="52"/>
      <c r="B6" s="50"/>
      <c r="C6" s="50"/>
      <c r="D6" s="53"/>
      <c r="E6" s="50"/>
      <c r="F6" s="50" t="s">
        <v>7</v>
      </c>
    </row>
    <row r="7" spans="1:6" ht="33" customHeight="1" x14ac:dyDescent="0.25">
      <c r="A7" s="52"/>
      <c r="B7" s="50"/>
      <c r="C7" s="50"/>
      <c r="D7" s="53"/>
      <c r="E7" s="50"/>
      <c r="F7" s="50" t="s">
        <v>8</v>
      </c>
    </row>
    <row r="8" spans="1:6" x14ac:dyDescent="0.25">
      <c r="A8" s="12" t="s">
        <v>12</v>
      </c>
      <c r="B8" s="48" t="s">
        <v>28</v>
      </c>
      <c r="C8" s="49"/>
      <c r="D8" s="49"/>
      <c r="E8" s="49"/>
      <c r="F8" s="49"/>
    </row>
    <row r="9" spans="1:6" x14ac:dyDescent="0.25">
      <c r="A9" s="13" t="s">
        <v>13</v>
      </c>
      <c r="B9" s="2" t="s">
        <v>14</v>
      </c>
      <c r="C9" s="5" t="s">
        <v>19</v>
      </c>
      <c r="D9" s="38">
        <v>2</v>
      </c>
      <c r="E9" s="14">
        <v>0</v>
      </c>
      <c r="F9" s="15">
        <f>D9*E9</f>
        <v>0</v>
      </c>
    </row>
    <row r="10" spans="1:6" x14ac:dyDescent="0.25">
      <c r="A10" s="13" t="s">
        <v>15</v>
      </c>
      <c r="B10" s="2" t="s">
        <v>16</v>
      </c>
      <c r="C10" s="5" t="s">
        <v>20</v>
      </c>
      <c r="D10" s="38">
        <v>2</v>
      </c>
      <c r="E10" s="14">
        <v>0</v>
      </c>
      <c r="F10" s="15">
        <f>D10*E10</f>
        <v>0</v>
      </c>
    </row>
    <row r="11" spans="1:6" x14ac:dyDescent="0.25">
      <c r="A11" s="13" t="s">
        <v>17</v>
      </c>
      <c r="B11" s="2" t="s">
        <v>18</v>
      </c>
      <c r="C11" s="5" t="s">
        <v>21</v>
      </c>
      <c r="D11" s="38">
        <v>4</v>
      </c>
      <c r="E11" s="14">
        <v>0</v>
      </c>
      <c r="F11" s="15">
        <f>D11*E11</f>
        <v>0</v>
      </c>
    </row>
    <row r="12" spans="1:6" ht="180" x14ac:dyDescent="0.25">
      <c r="A12" s="13"/>
      <c r="B12" s="31" t="s">
        <v>58</v>
      </c>
      <c r="C12" s="5"/>
      <c r="D12" s="38"/>
      <c r="E12" s="4"/>
      <c r="F12" s="16"/>
    </row>
    <row r="13" spans="1:6" x14ac:dyDescent="0.25">
      <c r="A13" s="13"/>
      <c r="B13" s="2"/>
      <c r="C13" s="2"/>
      <c r="D13" s="39"/>
      <c r="E13" s="2"/>
      <c r="F13" s="2"/>
    </row>
    <row r="14" spans="1:6" s="35" customFormat="1" x14ac:dyDescent="0.25">
      <c r="A14" s="17"/>
      <c r="B14" s="18" t="s">
        <v>22</v>
      </c>
      <c r="C14" s="34"/>
      <c r="D14" s="40"/>
      <c r="E14" s="34"/>
      <c r="F14" s="19">
        <f>SUM(F9:F11)</f>
        <v>0</v>
      </c>
    </row>
    <row r="15" spans="1:6" x14ac:dyDescent="0.25">
      <c r="A15" s="13"/>
      <c r="B15" s="2"/>
      <c r="C15" s="2"/>
      <c r="D15" s="39"/>
      <c r="E15" s="2"/>
      <c r="F15" s="2"/>
    </row>
    <row r="16" spans="1:6" x14ac:dyDescent="0.25">
      <c r="A16" s="12" t="s">
        <v>23</v>
      </c>
      <c r="B16" s="48" t="s">
        <v>24</v>
      </c>
      <c r="C16" s="49"/>
      <c r="D16" s="49"/>
      <c r="E16" s="49"/>
      <c r="F16" s="49"/>
    </row>
    <row r="17" spans="1:6" ht="30" customHeight="1" x14ac:dyDescent="0.25">
      <c r="A17" s="13" t="s">
        <v>30</v>
      </c>
      <c r="B17" s="20" t="s">
        <v>25</v>
      </c>
      <c r="C17" s="5" t="s">
        <v>57</v>
      </c>
      <c r="D17" s="38">
        <v>3</v>
      </c>
      <c r="E17" s="21">
        <v>0</v>
      </c>
      <c r="F17" s="22">
        <f t="shared" ref="F17" si="0">D17*E17</f>
        <v>0</v>
      </c>
    </row>
    <row r="18" spans="1:6" ht="90" customHeight="1" x14ac:dyDescent="0.25">
      <c r="A18" s="13"/>
      <c r="B18" s="2" t="s">
        <v>59</v>
      </c>
      <c r="C18" s="5"/>
      <c r="D18" s="38"/>
      <c r="E18" s="6"/>
      <c r="F18" s="23"/>
    </row>
    <row r="19" spans="1:6" ht="66" customHeight="1" x14ac:dyDescent="0.25">
      <c r="A19" s="13"/>
      <c r="B19" s="36" t="s">
        <v>60</v>
      </c>
      <c r="C19" s="5"/>
      <c r="D19" s="38"/>
      <c r="E19" s="6"/>
      <c r="F19" s="23"/>
    </row>
    <row r="20" spans="1:6" x14ac:dyDescent="0.25">
      <c r="A20" s="13"/>
      <c r="B20" s="2"/>
      <c r="C20" s="2"/>
      <c r="D20" s="39"/>
      <c r="E20" s="2"/>
      <c r="F20" s="2"/>
    </row>
    <row r="21" spans="1:6" s="35" customFormat="1" x14ac:dyDescent="0.25">
      <c r="A21" s="17"/>
      <c r="B21" s="18" t="s">
        <v>22</v>
      </c>
      <c r="C21" s="34"/>
      <c r="D21" s="40"/>
      <c r="E21" s="34"/>
      <c r="F21" s="19">
        <f>SUM(F17)</f>
        <v>0</v>
      </c>
    </row>
    <row r="22" spans="1:6" x14ac:dyDescent="0.25">
      <c r="A22" s="13"/>
      <c r="B22" s="2"/>
      <c r="C22" s="2"/>
      <c r="D22" s="39"/>
      <c r="E22" s="2"/>
      <c r="F22" s="2"/>
    </row>
    <row r="23" spans="1:6" ht="15.75" customHeight="1" x14ac:dyDescent="0.25">
      <c r="A23" s="12" t="s">
        <v>26</v>
      </c>
      <c r="B23" s="48" t="s">
        <v>27</v>
      </c>
      <c r="C23" s="48"/>
      <c r="D23" s="48"/>
      <c r="E23" s="48"/>
      <c r="F23" s="48"/>
    </row>
    <row r="24" spans="1:6" s="28" customFormat="1" ht="23.25" customHeight="1" x14ac:dyDescent="0.25">
      <c r="A24" s="24"/>
      <c r="B24" s="25" t="s">
        <v>27</v>
      </c>
      <c r="C24" s="26" t="s">
        <v>57</v>
      </c>
      <c r="D24" s="41">
        <v>1</v>
      </c>
      <c r="E24" s="27">
        <v>0</v>
      </c>
      <c r="F24" s="27">
        <f>D24*E24</f>
        <v>0</v>
      </c>
    </row>
    <row r="25" spans="1:6" ht="79.5" customHeight="1" x14ac:dyDescent="0.25">
      <c r="A25" s="13"/>
      <c r="B25" s="2" t="s">
        <v>29</v>
      </c>
      <c r="C25" s="3" t="s">
        <v>30</v>
      </c>
      <c r="D25" s="42" t="s">
        <v>30</v>
      </c>
      <c r="E25" s="4" t="s">
        <v>30</v>
      </c>
      <c r="F25" s="16" t="s">
        <v>30</v>
      </c>
    </row>
    <row r="26" spans="1:6" ht="115.5" customHeight="1" x14ac:dyDescent="0.25">
      <c r="A26" s="13" t="s">
        <v>30</v>
      </c>
      <c r="B26" s="36" t="s">
        <v>31</v>
      </c>
      <c r="C26" s="3" t="s">
        <v>30</v>
      </c>
      <c r="D26" s="42" t="s">
        <v>30</v>
      </c>
      <c r="E26" s="4" t="s">
        <v>30</v>
      </c>
      <c r="F26" s="16" t="s">
        <v>30</v>
      </c>
    </row>
    <row r="27" spans="1:6" x14ac:dyDescent="0.25">
      <c r="A27" s="13"/>
      <c r="B27" s="2"/>
      <c r="C27" s="2"/>
      <c r="D27" s="39"/>
      <c r="E27" s="2"/>
      <c r="F27" s="2"/>
    </row>
    <row r="28" spans="1:6" s="35" customFormat="1" x14ac:dyDescent="0.25">
      <c r="A28" s="17"/>
      <c r="B28" s="18" t="s">
        <v>22</v>
      </c>
      <c r="C28" s="34"/>
      <c r="D28" s="40"/>
      <c r="E28" s="34"/>
      <c r="F28" s="29">
        <f>SUM(F24)</f>
        <v>0</v>
      </c>
    </row>
    <row r="29" spans="1:6" x14ac:dyDescent="0.25">
      <c r="A29" s="13"/>
      <c r="B29" s="2"/>
      <c r="C29" s="2"/>
      <c r="D29" s="39"/>
      <c r="E29" s="2"/>
      <c r="F29" s="2"/>
    </row>
    <row r="30" spans="1:6" x14ac:dyDescent="0.25">
      <c r="A30" s="12" t="s">
        <v>32</v>
      </c>
      <c r="B30" s="48" t="s">
        <v>33</v>
      </c>
      <c r="C30" s="51"/>
      <c r="D30" s="51"/>
      <c r="E30" s="51"/>
      <c r="F30" s="51"/>
    </row>
    <row r="31" spans="1:6" ht="25.5" customHeight="1" x14ac:dyDescent="0.25">
      <c r="A31" s="13" t="s">
        <v>34</v>
      </c>
      <c r="B31" s="2" t="s">
        <v>35</v>
      </c>
      <c r="C31" s="5" t="s">
        <v>9</v>
      </c>
      <c r="D31" s="43">
        <v>2000</v>
      </c>
      <c r="E31" s="21">
        <v>0</v>
      </c>
      <c r="F31" s="22">
        <f>D31*E31</f>
        <v>0</v>
      </c>
    </row>
    <row r="32" spans="1:6" ht="21.75" customHeight="1" x14ac:dyDescent="0.25">
      <c r="A32" s="13" t="s">
        <v>36</v>
      </c>
      <c r="B32" s="2" t="s">
        <v>37</v>
      </c>
      <c r="C32" s="5" t="s">
        <v>9</v>
      </c>
      <c r="D32" s="45">
        <v>1000</v>
      </c>
      <c r="E32" s="21">
        <v>0</v>
      </c>
      <c r="F32" s="22">
        <f>D32*E32</f>
        <v>0</v>
      </c>
    </row>
    <row r="33" spans="1:6" ht="121.5" customHeight="1" x14ac:dyDescent="0.25">
      <c r="A33" s="13"/>
      <c r="B33" s="2" t="s">
        <v>38</v>
      </c>
      <c r="C33" s="5"/>
      <c r="D33" s="43"/>
      <c r="E33" s="6"/>
      <c r="F33" s="23"/>
    </row>
    <row r="34" spans="1:6" ht="175.5" customHeight="1" x14ac:dyDescent="0.25">
      <c r="A34" s="13"/>
      <c r="B34" s="36" t="s">
        <v>61</v>
      </c>
      <c r="C34" s="5"/>
      <c r="D34" s="43"/>
      <c r="E34" s="6"/>
      <c r="F34" s="23"/>
    </row>
    <row r="35" spans="1:6" x14ac:dyDescent="0.25">
      <c r="A35" s="13"/>
      <c r="B35" s="2"/>
      <c r="C35" s="2"/>
      <c r="D35" s="39"/>
      <c r="E35" s="2"/>
      <c r="F35" s="2"/>
    </row>
    <row r="36" spans="1:6" s="35" customFormat="1" x14ac:dyDescent="0.25">
      <c r="A36" s="17"/>
      <c r="B36" s="18" t="s">
        <v>22</v>
      </c>
      <c r="C36" s="34"/>
      <c r="D36" s="40"/>
      <c r="E36" s="34"/>
      <c r="F36" s="19">
        <f>SUM(F31:F34)</f>
        <v>0</v>
      </c>
    </row>
    <row r="37" spans="1:6" x14ac:dyDescent="0.25">
      <c r="A37" s="13"/>
      <c r="B37" s="2"/>
      <c r="C37" s="2"/>
      <c r="D37" s="39"/>
      <c r="E37" s="2"/>
      <c r="F37" s="2"/>
    </row>
    <row r="38" spans="1:6" x14ac:dyDescent="0.25">
      <c r="A38" s="30" t="s">
        <v>39</v>
      </c>
      <c r="B38" s="47" t="s">
        <v>40</v>
      </c>
      <c r="C38" s="47"/>
      <c r="D38" s="47"/>
      <c r="E38" s="47"/>
      <c r="F38" s="47"/>
    </row>
    <row r="39" spans="1:6" ht="24" customHeight="1" x14ac:dyDescent="0.25">
      <c r="A39" s="13"/>
      <c r="B39" s="31" t="s">
        <v>41</v>
      </c>
      <c r="C39" s="3" t="s">
        <v>9</v>
      </c>
      <c r="D39" s="43">
        <v>20000</v>
      </c>
      <c r="E39" s="14">
        <v>0</v>
      </c>
      <c r="F39" s="15">
        <f t="shared" ref="F39" si="1">D39*E39</f>
        <v>0</v>
      </c>
    </row>
    <row r="40" spans="1:6" ht="159.75" customHeight="1" x14ac:dyDescent="0.25">
      <c r="A40" s="13" t="s">
        <v>30</v>
      </c>
      <c r="B40" s="2" t="s">
        <v>42</v>
      </c>
      <c r="C40" s="3" t="s">
        <v>54</v>
      </c>
      <c r="D40" s="43" t="s">
        <v>54</v>
      </c>
      <c r="E40" s="4" t="s">
        <v>30</v>
      </c>
      <c r="F40" s="16" t="s">
        <v>30</v>
      </c>
    </row>
    <row r="41" spans="1:6" ht="78.75" customHeight="1" x14ac:dyDescent="0.25">
      <c r="A41" s="13"/>
      <c r="B41" s="36" t="s">
        <v>43</v>
      </c>
      <c r="C41" s="3"/>
      <c r="D41" s="43"/>
      <c r="E41" s="4"/>
      <c r="F41" s="16"/>
    </row>
    <row r="42" spans="1:6" x14ac:dyDescent="0.25">
      <c r="A42" s="13"/>
      <c r="B42" s="2"/>
      <c r="C42" s="2"/>
      <c r="D42" s="39"/>
      <c r="E42" s="2"/>
      <c r="F42" s="2"/>
    </row>
    <row r="43" spans="1:6" s="35" customFormat="1" x14ac:dyDescent="0.25">
      <c r="A43" s="17"/>
      <c r="B43" s="18" t="s">
        <v>22</v>
      </c>
      <c r="C43" s="34"/>
      <c r="D43" s="40"/>
      <c r="E43" s="34"/>
      <c r="F43" s="19">
        <f>SUM(F39)</f>
        <v>0</v>
      </c>
    </row>
    <row r="44" spans="1:6" x14ac:dyDescent="0.25">
      <c r="A44" s="13"/>
      <c r="B44" s="2"/>
      <c r="C44" s="2"/>
      <c r="D44" s="39"/>
      <c r="E44" s="2"/>
      <c r="F44" s="2"/>
    </row>
    <row r="45" spans="1:6" x14ac:dyDescent="0.25">
      <c r="A45" s="12" t="s">
        <v>44</v>
      </c>
      <c r="B45" s="48" t="s">
        <v>45</v>
      </c>
      <c r="C45" s="48"/>
      <c r="D45" s="48"/>
      <c r="E45" s="48"/>
      <c r="F45" s="48"/>
    </row>
    <row r="46" spans="1:6" ht="29.25" customHeight="1" x14ac:dyDescent="0.25">
      <c r="A46" s="13"/>
      <c r="B46" s="31" t="s">
        <v>45</v>
      </c>
      <c r="C46" s="3" t="s">
        <v>57</v>
      </c>
      <c r="D46" s="43">
        <v>1</v>
      </c>
      <c r="E46" s="14">
        <v>0</v>
      </c>
      <c r="F46" s="15">
        <f t="shared" ref="F46" si="2">D46*E46</f>
        <v>0</v>
      </c>
    </row>
    <row r="47" spans="1:6" ht="104.25" customHeight="1" x14ac:dyDescent="0.25">
      <c r="A47" s="13"/>
      <c r="B47" s="2" t="s">
        <v>46</v>
      </c>
      <c r="C47" s="3"/>
      <c r="D47" s="43"/>
      <c r="E47" s="4"/>
      <c r="F47" s="16"/>
    </row>
    <row r="48" spans="1:6" ht="140.25" customHeight="1" x14ac:dyDescent="0.25">
      <c r="A48" s="13"/>
      <c r="B48" s="36" t="s">
        <v>62</v>
      </c>
      <c r="C48" s="3"/>
      <c r="D48" s="43"/>
      <c r="E48" s="4"/>
      <c r="F48" s="16"/>
    </row>
    <row r="49" spans="1:6" x14ac:dyDescent="0.25">
      <c r="A49" s="13"/>
      <c r="B49" s="2"/>
      <c r="C49" s="2"/>
      <c r="D49" s="39"/>
      <c r="E49" s="2"/>
      <c r="F49" s="2"/>
    </row>
    <row r="50" spans="1:6" s="35" customFormat="1" x14ac:dyDescent="0.25">
      <c r="A50" s="17"/>
      <c r="B50" s="18" t="s">
        <v>22</v>
      </c>
      <c r="C50" s="34"/>
      <c r="D50" s="40"/>
      <c r="E50" s="34"/>
      <c r="F50" s="19">
        <f>SUM(F46)</f>
        <v>0</v>
      </c>
    </row>
    <row r="51" spans="1:6" x14ac:dyDescent="0.25">
      <c r="A51" s="13"/>
      <c r="B51" s="2"/>
      <c r="C51" s="2"/>
      <c r="D51" s="39"/>
      <c r="E51" s="2"/>
      <c r="F51" s="2"/>
    </row>
    <row r="52" spans="1:6" x14ac:dyDescent="0.25">
      <c r="A52" s="12" t="s">
        <v>47</v>
      </c>
      <c r="B52" s="48" t="s">
        <v>48</v>
      </c>
      <c r="C52" s="49"/>
      <c r="D52" s="49"/>
      <c r="E52" s="49"/>
      <c r="F52" s="49"/>
    </row>
    <row r="53" spans="1:6" ht="24" x14ac:dyDescent="0.25">
      <c r="A53" s="13"/>
      <c r="B53" s="31" t="s">
        <v>48</v>
      </c>
      <c r="C53" s="3" t="s">
        <v>9</v>
      </c>
      <c r="D53" s="46">
        <v>3000</v>
      </c>
      <c r="E53" s="14">
        <v>0</v>
      </c>
      <c r="F53" s="15">
        <f>D53*E53</f>
        <v>0</v>
      </c>
    </row>
    <row r="54" spans="1:6" ht="144" x14ac:dyDescent="0.25">
      <c r="A54" s="13"/>
      <c r="B54" s="2" t="s">
        <v>63</v>
      </c>
      <c r="C54" s="3"/>
      <c r="D54" s="42"/>
      <c r="E54" s="4"/>
      <c r="F54" s="16"/>
    </row>
    <row r="55" spans="1:6" ht="72" x14ac:dyDescent="0.25">
      <c r="A55" s="13"/>
      <c r="B55" s="36" t="s">
        <v>64</v>
      </c>
      <c r="C55" s="3"/>
      <c r="D55" s="42"/>
      <c r="E55" s="4"/>
      <c r="F55" s="16"/>
    </row>
    <row r="56" spans="1:6" x14ac:dyDescent="0.25">
      <c r="A56" s="13"/>
      <c r="B56" s="2"/>
      <c r="C56" s="2"/>
      <c r="D56" s="39"/>
      <c r="E56" s="2"/>
      <c r="F56" s="2"/>
    </row>
    <row r="57" spans="1:6" s="35" customFormat="1" x14ac:dyDescent="0.25">
      <c r="A57" s="17"/>
      <c r="B57" s="18" t="s">
        <v>22</v>
      </c>
      <c r="C57" s="34"/>
      <c r="D57" s="40"/>
      <c r="E57" s="34"/>
      <c r="F57" s="19">
        <f>SUM(F53)</f>
        <v>0</v>
      </c>
    </row>
    <row r="58" spans="1:6" x14ac:dyDescent="0.25">
      <c r="A58" s="13"/>
      <c r="B58" s="2"/>
      <c r="C58" s="2"/>
      <c r="D58" s="39"/>
      <c r="E58" s="2"/>
      <c r="F58" s="2"/>
    </row>
    <row r="59" spans="1:6" x14ac:dyDescent="0.25">
      <c r="A59" s="12" t="s">
        <v>49</v>
      </c>
      <c r="B59" s="48" t="s">
        <v>50</v>
      </c>
      <c r="C59" s="49"/>
      <c r="D59" s="49"/>
      <c r="E59" s="49"/>
      <c r="F59" s="49"/>
    </row>
    <row r="60" spans="1:6" x14ac:dyDescent="0.25">
      <c r="A60" s="13"/>
      <c r="B60" s="31" t="s">
        <v>50</v>
      </c>
      <c r="C60" s="3" t="s">
        <v>55</v>
      </c>
      <c r="D60" s="42">
        <v>20</v>
      </c>
      <c r="E60" s="14">
        <v>0</v>
      </c>
      <c r="F60" s="15">
        <f>D60*E60</f>
        <v>0</v>
      </c>
    </row>
    <row r="61" spans="1:6" ht="120" x14ac:dyDescent="0.25">
      <c r="A61" s="13"/>
      <c r="B61" s="31" t="s">
        <v>51</v>
      </c>
      <c r="C61" s="3"/>
      <c r="D61" s="42"/>
      <c r="E61" s="4"/>
      <c r="F61" s="16"/>
    </row>
    <row r="62" spans="1:6" ht="204" x14ac:dyDescent="0.25">
      <c r="A62" s="13"/>
      <c r="B62" s="36" t="s">
        <v>52</v>
      </c>
      <c r="C62" s="3"/>
      <c r="D62" s="42"/>
      <c r="E62" s="4"/>
      <c r="F62" s="16"/>
    </row>
    <row r="63" spans="1:6" x14ac:dyDescent="0.25">
      <c r="A63" s="13"/>
      <c r="B63" s="2"/>
      <c r="C63" s="2"/>
      <c r="D63" s="39"/>
      <c r="E63" s="2"/>
      <c r="F63" s="2"/>
    </row>
    <row r="64" spans="1:6" s="35" customFormat="1" x14ac:dyDescent="0.25">
      <c r="A64" s="17"/>
      <c r="B64" s="18" t="s">
        <v>22</v>
      </c>
      <c r="C64" s="34"/>
      <c r="D64" s="40"/>
      <c r="E64" s="34"/>
      <c r="F64" s="19">
        <f>SUM(F60)</f>
        <v>0</v>
      </c>
    </row>
    <row r="65" spans="1:6" x14ac:dyDescent="0.25">
      <c r="A65" s="13"/>
      <c r="B65" s="2"/>
      <c r="C65" s="2"/>
      <c r="D65" s="39"/>
      <c r="E65" s="2"/>
      <c r="F65" s="2"/>
    </row>
    <row r="66" spans="1:6" ht="26.25" customHeight="1" x14ac:dyDescent="0.25">
      <c r="A66" s="48" t="s">
        <v>56</v>
      </c>
      <c r="B66" s="48"/>
      <c r="C66" s="48"/>
      <c r="D66" s="48"/>
      <c r="E66" s="48"/>
      <c r="F66" s="32">
        <f>F14+F21+F28+F36+F43+F50+F57+F64</f>
        <v>0</v>
      </c>
    </row>
    <row r="67" spans="1:6" s="7" customFormat="1" x14ac:dyDescent="0.25">
      <c r="A67" s="8" t="s">
        <v>11</v>
      </c>
      <c r="B67" s="8"/>
      <c r="C67" s="9"/>
      <c r="D67" s="44"/>
      <c r="E67" s="9"/>
      <c r="F67" s="33">
        <f>F66*0.25</f>
        <v>0</v>
      </c>
    </row>
    <row r="68" spans="1:6" s="7" customFormat="1" x14ac:dyDescent="0.25">
      <c r="A68" s="8" t="s">
        <v>10</v>
      </c>
      <c r="B68" s="8"/>
      <c r="C68" s="9"/>
      <c r="D68" s="44"/>
      <c r="E68" s="9"/>
      <c r="F68" s="33">
        <f>SUM(F66:F67)</f>
        <v>0</v>
      </c>
    </row>
  </sheetData>
  <mergeCells count="15">
    <mergeCell ref="A4:A7"/>
    <mergeCell ref="B4:B7"/>
    <mergeCell ref="C4:C7"/>
    <mergeCell ref="D4:D7"/>
    <mergeCell ref="E4:E7"/>
    <mergeCell ref="F4:F7"/>
    <mergeCell ref="B8:F8"/>
    <mergeCell ref="B16:F16"/>
    <mergeCell ref="B23:F23"/>
    <mergeCell ref="B30:F30"/>
    <mergeCell ref="B38:F38"/>
    <mergeCell ref="B52:F52"/>
    <mergeCell ref="A66:E66"/>
    <mergeCell ref="B45:F45"/>
    <mergeCell ref="B59:F59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Darko Plećaš</cp:lastModifiedBy>
  <cp:lastPrinted>2020-12-28T08:05:44Z</cp:lastPrinted>
  <dcterms:created xsi:type="dcterms:W3CDTF">2020-09-24T09:04:32Z</dcterms:created>
  <dcterms:modified xsi:type="dcterms:W3CDTF">2021-01-08T09:26:52Z</dcterms:modified>
</cp:coreProperties>
</file>